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Y:\Marketing\Online\Homepage\Websitepflege\GV-Seite\2022\Rezepte\"/>
    </mc:Choice>
  </mc:AlternateContent>
  <xr:revisionPtr revIDLastSave="0" documentId="13_ncr:1_{47925F50-A78D-47D7-9B3E-5EB59EEC4447}" xr6:coauthVersionLast="47" xr6:coauthVersionMax="47" xr10:uidLastSave="{00000000-0000-0000-0000-000000000000}"/>
  <bookViews>
    <workbookView xWindow="-108" yWindow="-108" windowWidth="23256" windowHeight="12576" xr2:uid="{3EBD2D04-E9A1-4F3B-BADA-4FBB192904B9}"/>
  </bookViews>
  <sheets>
    <sheet name="Tabelle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0" i="2" l="1"/>
  <c r="E10" i="2" s="1"/>
  <c r="C9" i="2"/>
  <c r="E9" i="2" s="1"/>
  <c r="C8" i="2"/>
  <c r="E8" i="2" s="1"/>
  <c r="C18" i="2"/>
  <c r="E18" i="2" s="1"/>
  <c r="G26" i="2"/>
  <c r="C26" i="2"/>
  <c r="E26" i="2" s="1"/>
  <c r="G25" i="2"/>
  <c r="E25" i="2"/>
  <c r="C25" i="2"/>
  <c r="G24" i="2"/>
  <c r="C24" i="2"/>
  <c r="E24" i="2" s="1"/>
  <c r="G23" i="2"/>
  <c r="C23" i="2"/>
  <c r="E23" i="2" s="1"/>
  <c r="G22" i="2"/>
  <c r="C22" i="2"/>
  <c r="E22" i="2" s="1"/>
  <c r="G21" i="2"/>
  <c r="C21" i="2"/>
  <c r="E21" i="2" s="1"/>
  <c r="G20" i="2"/>
  <c r="C20" i="2"/>
  <c r="E20" i="2" s="1"/>
  <c r="G19" i="2"/>
  <c r="C19" i="2"/>
  <c r="E19" i="2" s="1"/>
  <c r="G18" i="2"/>
  <c r="G17" i="2"/>
  <c r="C17" i="2"/>
  <c r="E17" i="2" s="1"/>
  <c r="G16" i="2"/>
  <c r="C16" i="2"/>
  <c r="E16" i="2" s="1"/>
  <c r="G15" i="2"/>
  <c r="C15" i="2"/>
  <c r="E15" i="2" s="1"/>
  <c r="G14" i="2"/>
  <c r="C14" i="2"/>
  <c r="E14" i="2" s="1"/>
  <c r="G13" i="2"/>
  <c r="C13" i="2"/>
  <c r="E13" i="2" s="1"/>
  <c r="G12" i="2"/>
  <c r="C12" i="2"/>
  <c r="E12" i="2" s="1"/>
  <c r="G11" i="2"/>
  <c r="C11" i="2"/>
  <c r="E11" i="2" s="1"/>
  <c r="G10" i="2"/>
  <c r="G9" i="2"/>
  <c r="G8" i="2"/>
  <c r="G7" i="2"/>
  <c r="C7" i="2"/>
  <c r="E7" i="2" s="1"/>
  <c r="G28" i="2" l="1"/>
  <c r="G32" i="2" s="1"/>
  <c r="E27" i="2"/>
  <c r="E29" i="2" s="1"/>
  <c r="E30" i="2" l="1"/>
  <c r="E31" i="2" s="1"/>
  <c r="C33" i="2" l="1"/>
  <c r="E33" i="2" s="1"/>
  <c r="C34" i="2" l="1"/>
  <c r="E34" i="2" s="1"/>
  <c r="G33" i="2" s="1"/>
</calcChain>
</file>

<file path=xl/sharedStrings.xml><?xml version="1.0" encoding="utf-8"?>
<sst xmlns="http://schemas.openxmlformats.org/spreadsheetml/2006/main" count="37" uniqueCount="36">
  <si>
    <t>Rezeptur / Vor- u. Nachkalkulation</t>
  </si>
  <si>
    <t>Anzahl Portionen</t>
  </si>
  <si>
    <t>Graue Felder können bearbeitet werden!</t>
  </si>
  <si>
    <t>Artikel</t>
  </si>
  <si>
    <t>Menge pro Anzahl Port.</t>
  </si>
  <si>
    <t>Preis je kg/l/Stk.</t>
  </si>
  <si>
    <t>Betrag gesamt</t>
  </si>
  <si>
    <t>Verbrauch tatsächlich</t>
  </si>
  <si>
    <t>Betrag tatsächlich</t>
  </si>
  <si>
    <t>ZUBEREITUNG</t>
  </si>
  <si>
    <t>Gewürze</t>
  </si>
  <si>
    <t xml:space="preserve">Salz, Pfeffer, Muskat, </t>
  </si>
  <si>
    <t>Öl, Butter, Divers</t>
  </si>
  <si>
    <t>Betrag tatsächlich gesamt</t>
  </si>
  <si>
    <t>WE. Pro Pers. Kalkuliert</t>
  </si>
  <si>
    <t>plus Sicherheit in %</t>
  </si>
  <si>
    <t>WE.pro Pers. Gesamt</t>
  </si>
  <si>
    <t>WE.pro Pers. Tatsächlich</t>
  </si>
  <si>
    <t>plus Aufschlag in %</t>
  </si>
  <si>
    <t>WE. In %</t>
  </si>
  <si>
    <t>plus MwSt. in %</t>
  </si>
  <si>
    <t>Verkaufspreis</t>
  </si>
  <si>
    <t>Knoblauch</t>
  </si>
  <si>
    <t>schwarzer Sesam</t>
  </si>
  <si>
    <t>Menge pro Port. in kg/l</t>
  </si>
  <si>
    <r>
      <t>Burgis Knödelinos</t>
    </r>
    <r>
      <rPr>
        <b/>
        <vertAlign val="superscript"/>
        <sz val="10"/>
        <rFont val="Roboto"/>
      </rPr>
      <t>®</t>
    </r>
  </si>
  <si>
    <t>Frühlingszwiebeln</t>
  </si>
  <si>
    <r>
      <t>Ratatouille mit Knödelinos</t>
    </r>
    <r>
      <rPr>
        <b/>
        <vertAlign val="superscript"/>
        <sz val="16"/>
        <color rgb="FF002060"/>
        <rFont val="Roboto"/>
      </rPr>
      <t>®</t>
    </r>
    <r>
      <rPr>
        <b/>
        <sz val="16"/>
        <color rgb="FF002060"/>
        <rFont val="Roboto"/>
      </rPr>
      <t xml:space="preserve"> im Sesammantel</t>
    </r>
  </si>
  <si>
    <t>Gewürfelte Dosentomaten</t>
  </si>
  <si>
    <t>Rote Zwiebel</t>
  </si>
  <si>
    <t>Zucchini</t>
  </si>
  <si>
    <t>Aubergine</t>
  </si>
  <si>
    <t>Rote Paprika</t>
  </si>
  <si>
    <t>Thymian</t>
  </si>
  <si>
    <r>
      <t>Das Gemüse putzen und in gleich große Stücke schneiden. Die Zwiebel in etwas Olivenöl glasig andünsten, nach und nach Aubergine, Paprika und den Knoblauch zugeben. Wenn das Gemüse etwas angedünstet ist, die gewürfelten Dosentomaten angießen und einköcheln lassen. Mit Salz, Pfeffer und Thymian würzen und zum Schluss, die in feine Ringe geschnittenen Frühlingszwiebeln darüber streuen. Die Knödelinos</t>
    </r>
    <r>
      <rPr>
        <b/>
        <vertAlign val="superscript"/>
        <sz val="12"/>
        <color rgb="FF002060"/>
        <rFont val="Arial"/>
        <family val="2"/>
      </rPr>
      <t>®</t>
    </r>
    <r>
      <rPr>
        <b/>
        <sz val="12"/>
        <color rgb="FF002060"/>
        <rFont val="Arial"/>
        <family val="2"/>
      </rPr>
      <t xml:space="preserve"> nach Anleitung kochen. Vor dem Anrichten, die Knödelinos</t>
    </r>
    <r>
      <rPr>
        <b/>
        <vertAlign val="superscript"/>
        <sz val="12"/>
        <color rgb="FF002060"/>
        <rFont val="Arial"/>
        <family val="2"/>
      </rPr>
      <t>®</t>
    </r>
    <r>
      <rPr>
        <b/>
        <sz val="12"/>
        <color rgb="FF002060"/>
        <rFont val="Arial"/>
        <family val="2"/>
      </rPr>
      <t xml:space="preserve"> durch den schwarzen Sesam rollen.
Das sommerliche frische Gericht, kann mit essbaren Blüten verfeinert werden. Ein klasse Gericht für die vegane Küche.</t>
    </r>
  </si>
  <si>
    <t>Gelbe Paprika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</si>
</sst>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00"/>
    <numFmt numFmtId="165" formatCode="_-* #,##0.00\ [$€-407]_-;\-* #,##0.00\ [$€-407]_-;_-* &quot;-&quot;??\ [$€-407]_-;_-@_-"/>
    <numFmt numFmtId="166" formatCode="_-* #,##0.000\ [$€-407]_-;\-* #,##0.000\ [$€-407]_-;_-* &quot;-&quot;??\ [$€-407]_-;_-@_-"/>
    <numFmt numFmtId="167" formatCode="0.0%"/>
  </numFmts>
  <fonts count="19" x14ac:knownFonts="1">
    <font>
      <sz val="11"/>
      <color theme="1"/>
      <name val="Calibri"/>
      <family val="2"/>
      <scheme val="minor"/>
    </font>
    <font>
      <sz val="11"/>
      <color theme="1"/>
      <name val="Calibri"/>
      <family val="2"/>
      <scheme val="minor"/>
    </font>
    <font>
      <b/>
      <sz val="16"/>
      <color rgb="FF002060"/>
      <name val="Arial"/>
      <family val="2"/>
    </font>
    <font>
      <sz val="10"/>
      <color rgb="FF002060"/>
      <name val="Arial"/>
      <family val="2"/>
    </font>
    <font>
      <b/>
      <sz val="12"/>
      <color rgb="FF002060"/>
      <name val="Arial"/>
      <family val="2"/>
    </font>
    <font>
      <b/>
      <sz val="12"/>
      <color theme="0"/>
      <name val="Arial"/>
      <family val="2"/>
    </font>
    <font>
      <b/>
      <sz val="12"/>
      <name val="Arial"/>
      <family val="2"/>
    </font>
    <font>
      <b/>
      <sz val="10"/>
      <name val="Arial"/>
      <family val="2"/>
    </font>
    <font>
      <b/>
      <sz val="10"/>
      <color theme="0"/>
      <name val="Arial"/>
      <family val="2"/>
    </font>
    <font>
      <b/>
      <sz val="9"/>
      <color theme="0"/>
      <name val="Arial"/>
      <family val="2"/>
    </font>
    <font>
      <sz val="10"/>
      <name val="Arial"/>
      <family val="2"/>
    </font>
    <font>
      <b/>
      <sz val="18"/>
      <color theme="0"/>
      <name val="Arial"/>
      <family val="2"/>
    </font>
    <font>
      <b/>
      <sz val="10"/>
      <color rgb="FF002060"/>
      <name val="Arial"/>
      <family val="2"/>
    </font>
    <font>
      <b/>
      <sz val="11"/>
      <color rgb="FF002060"/>
      <name val="Arial"/>
      <family val="2"/>
    </font>
    <font>
      <b/>
      <sz val="11"/>
      <name val="Arial"/>
      <family val="2"/>
    </font>
    <font>
      <b/>
      <vertAlign val="superscript"/>
      <sz val="10"/>
      <name val="Roboto"/>
    </font>
    <font>
      <b/>
      <vertAlign val="superscript"/>
      <sz val="16"/>
      <color rgb="FF002060"/>
      <name val="Roboto"/>
    </font>
    <font>
      <b/>
      <sz val="16"/>
      <color rgb="FF002060"/>
      <name val="Roboto"/>
    </font>
    <font>
      <b/>
      <vertAlign val="superscript"/>
      <sz val="12"/>
      <color rgb="FF002060"/>
      <name val="Arial"/>
      <family val="2"/>
    </font>
  </fonts>
  <fills count="13">
    <fill>
      <patternFill patternType="none"/>
    </fill>
    <fill>
      <patternFill patternType="gray125"/>
    </fill>
    <fill>
      <patternFill patternType="solid">
        <fgColor theme="2"/>
        <bgColor indexed="64"/>
      </patternFill>
    </fill>
    <fill>
      <patternFill patternType="solid">
        <fgColor rgb="FFEEFBDD"/>
        <bgColor indexed="64"/>
      </patternFill>
    </fill>
    <fill>
      <patternFill patternType="solid">
        <fgColor theme="0"/>
        <bgColor indexed="64"/>
      </patternFill>
    </fill>
    <fill>
      <patternFill patternType="solid">
        <fgColor rgb="FF002060"/>
        <bgColor indexed="64"/>
      </patternFill>
    </fill>
    <fill>
      <patternFill patternType="solid">
        <fgColor rgb="FFFDE9F7"/>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B9FFE3"/>
        <bgColor indexed="64"/>
      </patternFill>
    </fill>
    <fill>
      <patternFill patternType="solid">
        <fgColor rgb="FFFFFF00"/>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1">
    <xf numFmtId="0" fontId="0" fillId="0" borderId="0" xfId="0"/>
    <xf numFmtId="0" fontId="2" fillId="3" borderId="0" xfId="0" applyFont="1" applyFill="1" applyAlignment="1">
      <alignment vertical="center" wrapText="1"/>
    </xf>
    <xf numFmtId="0" fontId="3"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0" applyFont="1" applyFill="1" applyAlignment="1">
      <alignment vertical="center"/>
    </xf>
    <xf numFmtId="0" fontId="3" fillId="4" borderId="0" xfId="0" applyFont="1" applyFill="1" applyAlignment="1" applyProtection="1">
      <alignment vertical="center"/>
      <protection locked="0"/>
    </xf>
    <xf numFmtId="0" fontId="5" fillId="5" borderId="1" xfId="0" applyFont="1" applyFill="1" applyBorder="1" applyAlignment="1">
      <alignment vertical="center"/>
    </xf>
    <xf numFmtId="0" fontId="6" fillId="2" borderId="1" xfId="0" applyFont="1" applyFill="1" applyBorder="1" applyAlignment="1" applyProtection="1">
      <alignment vertical="center"/>
      <protection locked="0"/>
    </xf>
    <xf numFmtId="0" fontId="8" fillId="5"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7" fillId="2" borderId="1" xfId="0" applyFont="1" applyFill="1" applyBorder="1" applyAlignment="1" applyProtection="1">
      <alignment vertical="center"/>
      <protection locked="0"/>
    </xf>
    <xf numFmtId="164" fontId="10" fillId="2" borderId="1" xfId="0" applyNumberFormat="1" applyFont="1" applyFill="1" applyBorder="1" applyAlignment="1" applyProtection="1">
      <alignment horizontal="center" vertical="center"/>
      <protection locked="0"/>
    </xf>
    <xf numFmtId="164" fontId="10" fillId="4" borderId="1" xfId="0" applyNumberFormat="1" applyFont="1" applyFill="1" applyBorder="1" applyAlignment="1">
      <alignment horizontal="right"/>
    </xf>
    <xf numFmtId="165" fontId="10" fillId="2" borderId="1" xfId="1" applyNumberFormat="1" applyFont="1" applyFill="1" applyBorder="1" applyAlignment="1" applyProtection="1">
      <alignment vertical="center"/>
      <protection locked="0"/>
    </xf>
    <xf numFmtId="165" fontId="3" fillId="6" borderId="1" xfId="1" applyNumberFormat="1" applyFont="1" applyFill="1" applyBorder="1" applyAlignment="1" applyProtection="1">
      <alignment vertical="center"/>
    </xf>
    <xf numFmtId="164" fontId="10" fillId="2" borderId="1" xfId="0" applyNumberFormat="1" applyFont="1" applyFill="1" applyBorder="1" applyAlignment="1" applyProtection="1">
      <alignment horizontal="right" vertical="center"/>
      <protection locked="0"/>
    </xf>
    <xf numFmtId="165" fontId="3" fillId="7" borderId="1" xfId="1" applyNumberFormat="1" applyFont="1" applyFill="1" applyBorder="1" applyAlignment="1" applyProtection="1">
      <alignment vertical="center"/>
    </xf>
    <xf numFmtId="164" fontId="10" fillId="2" borderId="1" xfId="0" applyNumberFormat="1" applyFont="1" applyFill="1" applyBorder="1" applyAlignment="1" applyProtection="1">
      <alignment vertical="center"/>
      <protection locked="0"/>
    </xf>
    <xf numFmtId="0" fontId="0" fillId="0" borderId="0" xfId="0" applyAlignment="1" applyProtection="1">
      <alignment vertical="center"/>
      <protection locked="0"/>
    </xf>
    <xf numFmtId="0" fontId="12" fillId="6" borderId="8" xfId="0" applyFont="1" applyFill="1" applyBorder="1" applyAlignment="1">
      <alignment vertical="center" wrapText="1"/>
    </xf>
    <xf numFmtId="0" fontId="3" fillId="4" borderId="0" xfId="0" applyFont="1" applyFill="1" applyAlignment="1">
      <alignment horizontal="center" vertical="center"/>
    </xf>
    <xf numFmtId="165" fontId="3" fillId="4" borderId="0" xfId="0" applyNumberFormat="1" applyFont="1" applyFill="1" applyAlignment="1">
      <alignment vertical="center"/>
    </xf>
    <xf numFmtId="165" fontId="13" fillId="6" borderId="8" xfId="1" applyNumberFormat="1" applyFont="1" applyFill="1" applyBorder="1" applyAlignment="1" applyProtection="1">
      <alignment vertical="center"/>
    </xf>
    <xf numFmtId="0" fontId="12" fillId="7" borderId="1" xfId="0" applyFont="1" applyFill="1" applyBorder="1" applyAlignment="1">
      <alignment vertical="center"/>
    </xf>
    <xf numFmtId="0" fontId="12" fillId="4" borderId="0" xfId="0" applyFont="1" applyFill="1" applyAlignment="1">
      <alignment vertical="center"/>
    </xf>
    <xf numFmtId="165" fontId="12" fillId="4" borderId="0" xfId="0" applyNumberFormat="1" applyFont="1" applyFill="1" applyAlignment="1">
      <alignment vertical="center"/>
    </xf>
    <xf numFmtId="166" fontId="12" fillId="7" borderId="1" xfId="1" applyNumberFormat="1" applyFont="1" applyFill="1" applyBorder="1" applyAlignment="1" applyProtection="1">
      <alignment vertical="center"/>
    </xf>
    <xf numFmtId="0" fontId="12" fillId="8" borderId="1" xfId="0" applyFont="1" applyFill="1" applyBorder="1" applyAlignment="1">
      <alignment vertical="center"/>
    </xf>
    <xf numFmtId="166" fontId="3" fillId="8" borderId="1" xfId="0" applyNumberFormat="1" applyFont="1" applyFill="1" applyBorder="1" applyAlignment="1">
      <alignment vertical="center"/>
    </xf>
    <xf numFmtId="0" fontId="6" fillId="2" borderId="1" xfId="0" applyFont="1" applyFill="1" applyBorder="1" applyAlignment="1" applyProtection="1">
      <alignment horizontal="center" vertical="center"/>
      <protection locked="0"/>
    </xf>
    <xf numFmtId="166" fontId="13" fillId="8" borderId="1" xfId="0" applyNumberFormat="1" applyFont="1" applyFill="1" applyBorder="1" applyAlignment="1">
      <alignment vertical="center"/>
    </xf>
    <xf numFmtId="0" fontId="12" fillId="7" borderId="1" xfId="0" applyFont="1" applyFill="1" applyBorder="1" applyAlignment="1">
      <alignment horizontal="left" vertical="center"/>
    </xf>
    <xf numFmtId="0" fontId="12" fillId="9" borderId="1" xfId="0" applyFont="1" applyFill="1" applyBorder="1" applyAlignment="1">
      <alignment vertical="center"/>
    </xf>
    <xf numFmtId="166" fontId="3" fillId="9" borderId="1" xfId="1" applyNumberFormat="1" applyFont="1" applyFill="1" applyBorder="1" applyAlignment="1" applyProtection="1">
      <alignment horizontal="center" vertical="center"/>
    </xf>
    <xf numFmtId="167" fontId="12" fillId="8" borderId="1" xfId="2" applyNumberFormat="1" applyFont="1" applyFill="1" applyBorder="1" applyAlignment="1">
      <alignment vertical="center"/>
    </xf>
    <xf numFmtId="0" fontId="12" fillId="10" borderId="1" xfId="0" applyFont="1" applyFill="1" applyBorder="1" applyAlignment="1">
      <alignment vertical="center"/>
    </xf>
    <xf numFmtId="166" fontId="3" fillId="10" borderId="1" xfId="1" applyNumberFormat="1" applyFont="1" applyFill="1" applyBorder="1" applyAlignment="1" applyProtection="1">
      <alignment horizontal="center" vertical="center"/>
    </xf>
    <xf numFmtId="165" fontId="13" fillId="10" borderId="1" xfId="1" applyNumberFormat="1" applyFont="1" applyFill="1" applyBorder="1" applyAlignment="1" applyProtection="1">
      <alignment horizontal="center" vertical="center"/>
    </xf>
    <xf numFmtId="0" fontId="7" fillId="11" borderId="1" xfId="0" applyFont="1" applyFill="1" applyBorder="1" applyAlignment="1" applyProtection="1">
      <alignment vertical="center"/>
      <protection locked="0"/>
    </xf>
    <xf numFmtId="165" fontId="14" fillId="12" borderId="9" xfId="1" applyNumberFormat="1" applyFont="1" applyFill="1" applyBorder="1" applyAlignment="1" applyProtection="1">
      <alignment vertical="center"/>
      <protection locked="0"/>
    </xf>
    <xf numFmtId="0" fontId="2" fillId="2" borderId="0" xfId="0" applyFont="1" applyFill="1" applyAlignment="1" applyProtection="1">
      <alignment horizontal="left" vertical="center" wrapText="1"/>
      <protection locked="0"/>
    </xf>
    <xf numFmtId="0" fontId="7" fillId="2" borderId="1" xfId="0" applyFont="1" applyFill="1" applyBorder="1" applyAlignment="1" applyProtection="1">
      <alignment horizontal="center" vertical="center"/>
      <protection locked="0"/>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4" fillId="2" borderId="3"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523875</xdr:colOff>
      <xdr:row>0</xdr:row>
      <xdr:rowOff>0</xdr:rowOff>
    </xdr:from>
    <xdr:to>
      <xdr:col>6</xdr:col>
      <xdr:colOff>761999</xdr:colOff>
      <xdr:row>0</xdr:row>
      <xdr:rowOff>790575</xdr:rowOff>
    </xdr:to>
    <xdr:pic>
      <xdr:nvPicPr>
        <xdr:cNvPr id="38" name="Grafik 4">
          <a:extLst>
            <a:ext uri="{FF2B5EF4-FFF2-40B4-BE49-F238E27FC236}">
              <a16:creationId xmlns:a16="http://schemas.microsoft.com/office/drawing/2014/main" id="{11FC457A-3986-4985-AE79-0E83001110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52975" y="0"/>
          <a:ext cx="895349"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12</xdr:col>
      <xdr:colOff>18845</xdr:colOff>
      <xdr:row>9</xdr:row>
      <xdr:rowOff>124118</xdr:rowOff>
    </xdr:to>
    <xdr:pic>
      <xdr:nvPicPr>
        <xdr:cNvPr id="2" name="Grafik 1">
          <a:extLst>
            <a:ext uri="{FF2B5EF4-FFF2-40B4-BE49-F238E27FC236}">
              <a16:creationId xmlns:a16="http://schemas.microsoft.com/office/drawing/2014/main" id="{484FA6D2-A042-4F10-A71F-50D6481DB165}"/>
            </a:ext>
          </a:extLst>
        </xdr:cNvPr>
        <xdr:cNvPicPr>
          <a:picLocks noChangeAspect="1"/>
        </xdr:cNvPicPr>
      </xdr:nvPicPr>
      <xdr:blipFill>
        <a:blip xmlns:r="http://schemas.openxmlformats.org/officeDocument/2006/relationships" r:embed="rId2"/>
        <a:stretch>
          <a:fillRect/>
        </a:stretch>
      </xdr:blipFill>
      <xdr:spPr>
        <a:xfrm>
          <a:off x="5724525" y="0"/>
          <a:ext cx="3324020" cy="2324393"/>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9B632-AAE5-4BD1-A3A6-BCA3BC088D83}">
  <dimension ref="A1:L38"/>
  <sheetViews>
    <sheetView tabSelected="1" workbookViewId="0">
      <selection activeCell="I13" sqref="I13:L35"/>
    </sheetView>
  </sheetViews>
  <sheetFormatPr baseColWidth="10" defaultColWidth="11.44140625" defaultRowHeight="14.4" x14ac:dyDescent="0.3"/>
  <cols>
    <col min="1" max="1" width="24.5546875" style="4" customWidth="1"/>
    <col min="2" max="2" width="8.33203125" style="4" customWidth="1"/>
    <col min="3" max="3" width="9.5546875" style="4" bestFit="1" customWidth="1"/>
    <col min="4" max="4" width="9.33203125" style="4" bestFit="1" customWidth="1"/>
    <col min="5" max="5" width="12" style="4" customWidth="1"/>
    <col min="6" max="6" width="9.88671875" style="4" customWidth="1"/>
    <col min="7" max="7" width="11.5546875" style="4" customWidth="1"/>
    <col min="8" max="8" width="0.6640625" style="4" customWidth="1"/>
    <col min="9" max="11" width="11.44140625" style="4"/>
    <col min="12" max="12" width="15.33203125" style="4" customWidth="1"/>
    <col min="13" max="16384" width="11.44140625" style="4"/>
  </cols>
  <sheetData>
    <row r="1" spans="1:12" ht="63" customHeight="1" x14ac:dyDescent="0.3">
      <c r="A1" s="41" t="s">
        <v>27</v>
      </c>
      <c r="B1" s="41"/>
      <c r="C1" s="41"/>
      <c r="D1" s="41"/>
      <c r="E1" s="41"/>
      <c r="F1" s="41"/>
      <c r="G1" s="1"/>
      <c r="H1" s="2"/>
      <c r="I1" s="2"/>
      <c r="J1" s="3"/>
      <c r="K1" s="3"/>
      <c r="L1" s="3"/>
    </row>
    <row r="2" spans="1:12" ht="15.6" x14ac:dyDescent="0.3">
      <c r="A2" s="5" t="s">
        <v>0</v>
      </c>
      <c r="B2" s="2"/>
      <c r="C2" s="2"/>
      <c r="D2" s="2"/>
      <c r="E2" s="2"/>
      <c r="F2" s="2"/>
      <c r="G2" s="2"/>
      <c r="H2" s="2"/>
      <c r="I2" s="2"/>
      <c r="J2" s="3"/>
      <c r="K2" s="3"/>
      <c r="L2" s="3"/>
    </row>
    <row r="3" spans="1:12" ht="2.25" customHeight="1" x14ac:dyDescent="0.3">
      <c r="A3" s="2"/>
      <c r="B3" s="2"/>
      <c r="C3" s="2"/>
      <c r="D3" s="2"/>
      <c r="E3" s="2"/>
      <c r="F3" s="2"/>
      <c r="G3" s="2"/>
      <c r="H3" s="6"/>
      <c r="I3" s="2"/>
      <c r="J3" s="3"/>
      <c r="K3" s="3"/>
      <c r="L3" s="3"/>
    </row>
    <row r="4" spans="1:12" ht="15.6" x14ac:dyDescent="0.3">
      <c r="A4" s="7" t="s">
        <v>1</v>
      </c>
      <c r="B4" s="8">
        <v>10</v>
      </c>
      <c r="C4" s="2"/>
      <c r="D4" s="42" t="s">
        <v>2</v>
      </c>
      <c r="E4" s="42"/>
      <c r="F4" s="42"/>
      <c r="G4" s="42"/>
      <c r="H4" s="6"/>
      <c r="I4" s="2"/>
      <c r="J4" s="3"/>
      <c r="K4" s="3"/>
      <c r="L4" s="3"/>
    </row>
    <row r="5" spans="1:12" ht="2.25" customHeight="1" x14ac:dyDescent="0.3">
      <c r="A5" s="2"/>
      <c r="B5" s="2"/>
      <c r="C5" s="2"/>
      <c r="D5" s="2"/>
      <c r="E5" s="2"/>
      <c r="F5" s="2"/>
      <c r="G5" s="2"/>
      <c r="H5" s="2"/>
      <c r="I5" s="2"/>
      <c r="J5" s="3"/>
      <c r="K5" s="3"/>
      <c r="L5" s="3"/>
    </row>
    <row r="6" spans="1:12" ht="36" customHeight="1" x14ac:dyDescent="0.3">
      <c r="A6" s="9" t="s">
        <v>3</v>
      </c>
      <c r="B6" s="10" t="s">
        <v>24</v>
      </c>
      <c r="C6" s="10" t="s">
        <v>4</v>
      </c>
      <c r="D6" s="10" t="s">
        <v>5</v>
      </c>
      <c r="E6" s="10" t="s">
        <v>6</v>
      </c>
      <c r="F6" s="10" t="s">
        <v>7</v>
      </c>
      <c r="G6" s="10" t="s">
        <v>8</v>
      </c>
      <c r="H6" s="2"/>
      <c r="I6" s="2"/>
      <c r="J6" s="3"/>
      <c r="K6" s="3"/>
      <c r="L6" s="3"/>
    </row>
    <row r="7" spans="1:12" ht="12.75" customHeight="1" x14ac:dyDescent="0.25">
      <c r="A7" s="11" t="s">
        <v>25</v>
      </c>
      <c r="B7" s="12">
        <v>0.125</v>
      </c>
      <c r="C7" s="13">
        <f>B7*B4</f>
        <v>1.25</v>
      </c>
      <c r="D7" s="14"/>
      <c r="E7" s="15">
        <f>C7*D7</f>
        <v>0</v>
      </c>
      <c r="F7" s="16"/>
      <c r="G7" s="17">
        <f>D7*F7</f>
        <v>0</v>
      </c>
      <c r="H7" s="2"/>
      <c r="I7" s="2"/>
      <c r="J7" s="3"/>
      <c r="K7" s="3"/>
      <c r="L7" s="3"/>
    </row>
    <row r="8" spans="1:12" ht="12.75" customHeight="1" x14ac:dyDescent="0.25">
      <c r="A8" s="11" t="s">
        <v>29</v>
      </c>
      <c r="B8" s="12">
        <v>2.5000000000000001E-2</v>
      </c>
      <c r="C8" s="13">
        <f t="shared" ref="C8:C10" si="0">$B$4*B8</f>
        <v>0.25</v>
      </c>
      <c r="D8" s="14"/>
      <c r="E8" s="15">
        <f>C8*D8</f>
        <v>0</v>
      </c>
      <c r="F8" s="18"/>
      <c r="G8" s="17">
        <f t="shared" ref="G8:G23" si="1">D8*F8</f>
        <v>0</v>
      </c>
      <c r="H8" s="2"/>
      <c r="I8" s="2"/>
      <c r="J8" s="3"/>
      <c r="K8" s="3"/>
      <c r="L8" s="3"/>
    </row>
    <row r="9" spans="1:12" ht="12.75" customHeight="1" x14ac:dyDescent="0.25">
      <c r="A9" s="11" t="s">
        <v>30</v>
      </c>
      <c r="B9" s="12">
        <v>2.5000000000000001E-2</v>
      </c>
      <c r="C9" s="13">
        <f t="shared" si="0"/>
        <v>0.25</v>
      </c>
      <c r="D9" s="14"/>
      <c r="E9" s="15">
        <f t="shared" ref="E9:E23" si="2">C9*D9</f>
        <v>0</v>
      </c>
      <c r="F9" s="18"/>
      <c r="G9" s="17">
        <f t="shared" si="1"/>
        <v>0</v>
      </c>
      <c r="H9" s="2"/>
      <c r="I9" s="2"/>
      <c r="J9" s="3"/>
      <c r="K9" s="3"/>
      <c r="L9" s="3"/>
    </row>
    <row r="10" spans="1:12" ht="12.75" customHeight="1" x14ac:dyDescent="0.25">
      <c r="A10" s="11" t="s">
        <v>35</v>
      </c>
      <c r="B10" s="12">
        <v>0.05</v>
      </c>
      <c r="C10" s="13">
        <f t="shared" si="0"/>
        <v>0.5</v>
      </c>
      <c r="D10" s="14"/>
      <c r="E10" s="15">
        <f t="shared" si="2"/>
        <v>0</v>
      </c>
      <c r="F10" s="18"/>
      <c r="G10" s="17">
        <f t="shared" si="1"/>
        <v>0</v>
      </c>
      <c r="H10" s="2"/>
      <c r="I10" s="2"/>
      <c r="J10" s="3"/>
      <c r="K10" s="3"/>
      <c r="L10" s="3"/>
    </row>
    <row r="11" spans="1:12" ht="12.75" customHeight="1" x14ac:dyDescent="0.25">
      <c r="A11" s="11" t="s">
        <v>31</v>
      </c>
      <c r="B11" s="12">
        <v>0.05</v>
      </c>
      <c r="C11" s="13">
        <f t="shared" ref="C8:C26" si="3">$B$4*B11</f>
        <v>0.5</v>
      </c>
      <c r="D11" s="14"/>
      <c r="E11" s="15">
        <f t="shared" si="2"/>
        <v>0</v>
      </c>
      <c r="F11" s="18"/>
      <c r="G11" s="17">
        <f t="shared" si="1"/>
        <v>0</v>
      </c>
      <c r="H11" s="2"/>
      <c r="I11" s="43" t="s">
        <v>9</v>
      </c>
      <c r="J11" s="44"/>
      <c r="K11" s="44"/>
      <c r="L11" s="45"/>
    </row>
    <row r="12" spans="1:12" ht="12.75" customHeight="1" x14ac:dyDescent="0.25">
      <c r="A12" s="11" t="s">
        <v>32</v>
      </c>
      <c r="B12" s="12">
        <v>0.05</v>
      </c>
      <c r="C12" s="13">
        <f t="shared" si="3"/>
        <v>0.5</v>
      </c>
      <c r="D12" s="14"/>
      <c r="E12" s="15">
        <f t="shared" si="2"/>
        <v>0</v>
      </c>
      <c r="F12" s="18"/>
      <c r="G12" s="17">
        <f t="shared" si="1"/>
        <v>0</v>
      </c>
      <c r="H12" s="2"/>
      <c r="I12" s="46"/>
      <c r="J12" s="47"/>
      <c r="K12" s="47"/>
      <c r="L12" s="48"/>
    </row>
    <row r="13" spans="1:12" ht="12.75" customHeight="1" x14ac:dyDescent="0.25">
      <c r="A13" s="11" t="s">
        <v>28</v>
      </c>
      <c r="B13" s="12">
        <v>0.05</v>
      </c>
      <c r="C13" s="13">
        <f t="shared" si="3"/>
        <v>0.5</v>
      </c>
      <c r="D13" s="14"/>
      <c r="E13" s="15">
        <f t="shared" si="2"/>
        <v>0</v>
      </c>
      <c r="F13" s="18"/>
      <c r="G13" s="17">
        <f t="shared" si="1"/>
        <v>0</v>
      </c>
      <c r="H13" s="2"/>
      <c r="I13" s="49" t="s">
        <v>34</v>
      </c>
      <c r="J13" s="49"/>
      <c r="K13" s="49"/>
      <c r="L13" s="49"/>
    </row>
    <row r="14" spans="1:12" ht="12.75" customHeight="1" x14ac:dyDescent="0.25">
      <c r="A14" s="11" t="s">
        <v>26</v>
      </c>
      <c r="B14" s="12">
        <v>2.5000000000000001E-2</v>
      </c>
      <c r="C14" s="13">
        <f t="shared" si="3"/>
        <v>0.25</v>
      </c>
      <c r="D14" s="14"/>
      <c r="E14" s="15">
        <f t="shared" si="2"/>
        <v>0</v>
      </c>
      <c r="F14" s="18"/>
      <c r="G14" s="17">
        <f t="shared" si="1"/>
        <v>0</v>
      </c>
      <c r="H14" s="2"/>
      <c r="I14" s="50"/>
      <c r="J14" s="50"/>
      <c r="K14" s="50"/>
      <c r="L14" s="50"/>
    </row>
    <row r="15" spans="1:12" ht="12.75" customHeight="1" x14ac:dyDescent="0.25">
      <c r="A15" s="11" t="s">
        <v>22</v>
      </c>
      <c r="B15" s="12">
        <v>5.0000000000000001E-3</v>
      </c>
      <c r="C15" s="13">
        <f t="shared" si="3"/>
        <v>0.05</v>
      </c>
      <c r="D15" s="14"/>
      <c r="E15" s="15">
        <f t="shared" si="2"/>
        <v>0</v>
      </c>
      <c r="F15" s="18"/>
      <c r="G15" s="17">
        <f t="shared" si="1"/>
        <v>0</v>
      </c>
      <c r="H15" s="2"/>
      <c r="I15" s="50"/>
      <c r="J15" s="50"/>
      <c r="K15" s="50"/>
      <c r="L15" s="50"/>
    </row>
    <row r="16" spans="1:12" ht="12.75" customHeight="1" x14ac:dyDescent="0.25">
      <c r="A16" s="11" t="s">
        <v>23</v>
      </c>
      <c r="B16" s="12">
        <v>5.0000000000000001E-3</v>
      </c>
      <c r="C16" s="13">
        <f t="shared" si="3"/>
        <v>0.05</v>
      </c>
      <c r="D16" s="14"/>
      <c r="E16" s="15">
        <f t="shared" si="2"/>
        <v>0</v>
      </c>
      <c r="F16" s="18"/>
      <c r="G16" s="17">
        <f t="shared" si="1"/>
        <v>0</v>
      </c>
      <c r="H16" s="2"/>
      <c r="I16" s="50"/>
      <c r="J16" s="50"/>
      <c r="K16" s="50"/>
      <c r="L16" s="50"/>
    </row>
    <row r="17" spans="1:12" ht="12.75" customHeight="1" x14ac:dyDescent="0.25">
      <c r="A17" s="11" t="s">
        <v>33</v>
      </c>
      <c r="B17" s="12">
        <v>5.0000000000000001E-3</v>
      </c>
      <c r="C17" s="13">
        <f t="shared" si="3"/>
        <v>0.05</v>
      </c>
      <c r="D17" s="14"/>
      <c r="E17" s="15">
        <f t="shared" si="2"/>
        <v>0</v>
      </c>
      <c r="F17" s="18"/>
      <c r="G17" s="17">
        <f t="shared" si="1"/>
        <v>0</v>
      </c>
      <c r="H17" s="2"/>
      <c r="I17" s="50"/>
      <c r="J17" s="50"/>
      <c r="K17" s="50"/>
      <c r="L17" s="50"/>
    </row>
    <row r="18" spans="1:12" ht="12.75" customHeight="1" x14ac:dyDescent="0.25">
      <c r="A18" s="11"/>
      <c r="B18" s="12"/>
      <c r="C18" s="13">
        <f t="shared" ref="C18" si="4">$B$4*B18</f>
        <v>0</v>
      </c>
      <c r="D18" s="14"/>
      <c r="E18" s="15">
        <f t="shared" si="2"/>
        <v>0</v>
      </c>
      <c r="F18" s="18"/>
      <c r="G18" s="17">
        <f t="shared" si="1"/>
        <v>0</v>
      </c>
      <c r="H18" s="2"/>
      <c r="I18" s="50"/>
      <c r="J18" s="50"/>
      <c r="K18" s="50"/>
      <c r="L18" s="50"/>
    </row>
    <row r="19" spans="1:12" ht="12.75" customHeight="1" x14ac:dyDescent="0.25">
      <c r="A19" s="11"/>
      <c r="B19" s="12"/>
      <c r="C19" s="13">
        <f t="shared" si="3"/>
        <v>0</v>
      </c>
      <c r="D19" s="14"/>
      <c r="E19" s="15">
        <f t="shared" si="2"/>
        <v>0</v>
      </c>
      <c r="F19" s="18"/>
      <c r="G19" s="17">
        <f t="shared" si="1"/>
        <v>0</v>
      </c>
      <c r="H19" s="2"/>
      <c r="I19" s="50"/>
      <c r="J19" s="50"/>
      <c r="K19" s="50"/>
      <c r="L19" s="50"/>
    </row>
    <row r="20" spans="1:12" ht="12.75" customHeight="1" x14ac:dyDescent="0.25">
      <c r="A20" s="11"/>
      <c r="B20" s="12"/>
      <c r="C20" s="13">
        <f t="shared" si="3"/>
        <v>0</v>
      </c>
      <c r="D20" s="14"/>
      <c r="E20" s="15">
        <f t="shared" si="2"/>
        <v>0</v>
      </c>
      <c r="F20" s="18"/>
      <c r="G20" s="17">
        <f t="shared" si="1"/>
        <v>0</v>
      </c>
      <c r="H20" s="2"/>
      <c r="I20" s="50"/>
      <c r="J20" s="50"/>
      <c r="K20" s="50"/>
      <c r="L20" s="50"/>
    </row>
    <row r="21" spans="1:12" ht="12.75" customHeight="1" x14ac:dyDescent="0.25">
      <c r="A21" s="11"/>
      <c r="B21" s="12"/>
      <c r="C21" s="13">
        <f t="shared" si="3"/>
        <v>0</v>
      </c>
      <c r="D21" s="14"/>
      <c r="E21" s="15">
        <f t="shared" si="2"/>
        <v>0</v>
      </c>
      <c r="F21" s="18"/>
      <c r="G21" s="17">
        <f t="shared" si="1"/>
        <v>0</v>
      </c>
      <c r="H21" s="2"/>
      <c r="I21" s="50"/>
      <c r="J21" s="50"/>
      <c r="K21" s="50"/>
      <c r="L21" s="50"/>
    </row>
    <row r="22" spans="1:12" ht="12.75" customHeight="1" x14ac:dyDescent="0.25">
      <c r="A22" s="11"/>
      <c r="B22" s="12"/>
      <c r="C22" s="13">
        <f t="shared" si="3"/>
        <v>0</v>
      </c>
      <c r="D22" s="14"/>
      <c r="E22" s="15">
        <f t="shared" si="2"/>
        <v>0</v>
      </c>
      <c r="F22" s="18"/>
      <c r="G22" s="17">
        <f t="shared" si="1"/>
        <v>0</v>
      </c>
      <c r="H22" s="2"/>
      <c r="I22" s="50"/>
      <c r="J22" s="50"/>
      <c r="K22" s="50"/>
      <c r="L22" s="50"/>
    </row>
    <row r="23" spans="1:12" ht="12.75" customHeight="1" x14ac:dyDescent="0.25">
      <c r="A23" s="11"/>
      <c r="B23" s="12"/>
      <c r="C23" s="13">
        <f t="shared" si="3"/>
        <v>0</v>
      </c>
      <c r="D23" s="14"/>
      <c r="E23" s="15">
        <f t="shared" si="2"/>
        <v>0</v>
      </c>
      <c r="F23" s="18"/>
      <c r="G23" s="17">
        <f t="shared" si="1"/>
        <v>0</v>
      </c>
      <c r="H23" s="2"/>
      <c r="I23" s="50"/>
      <c r="J23" s="50"/>
      <c r="K23" s="50"/>
      <c r="L23" s="50"/>
    </row>
    <row r="24" spans="1:12" ht="12.75" customHeight="1" x14ac:dyDescent="0.25">
      <c r="A24" s="11" t="s">
        <v>10</v>
      </c>
      <c r="B24" s="12">
        <v>2E-3</v>
      </c>
      <c r="C24" s="13">
        <f t="shared" si="3"/>
        <v>0.02</v>
      </c>
      <c r="D24" s="14"/>
      <c r="E24" s="15">
        <f>C24*D24</f>
        <v>0</v>
      </c>
      <c r="F24" s="18"/>
      <c r="G24" s="17">
        <f>D24*F24</f>
        <v>0</v>
      </c>
      <c r="H24" s="2"/>
      <c r="I24" s="50"/>
      <c r="J24" s="50"/>
      <c r="K24" s="50"/>
      <c r="L24" s="50"/>
    </row>
    <row r="25" spans="1:12" ht="12.75" customHeight="1" x14ac:dyDescent="0.25">
      <c r="A25" s="11" t="s">
        <v>11</v>
      </c>
      <c r="B25" s="12">
        <v>0</v>
      </c>
      <c r="C25" s="13">
        <f t="shared" si="3"/>
        <v>0</v>
      </c>
      <c r="D25" s="14"/>
      <c r="E25" s="15">
        <f>C25*D25</f>
        <v>0</v>
      </c>
      <c r="F25" s="18"/>
      <c r="G25" s="17">
        <f>D25*F25</f>
        <v>0</v>
      </c>
      <c r="H25" s="2"/>
      <c r="I25" s="50"/>
      <c r="J25" s="50"/>
      <c r="K25" s="50"/>
      <c r="L25" s="50"/>
    </row>
    <row r="26" spans="1:12" ht="12.75" customHeight="1" x14ac:dyDescent="0.25">
      <c r="A26" s="11" t="s">
        <v>12</v>
      </c>
      <c r="B26" s="12">
        <v>0.01</v>
      </c>
      <c r="C26" s="13">
        <f t="shared" si="3"/>
        <v>0.1</v>
      </c>
      <c r="D26" s="14"/>
      <c r="E26" s="15">
        <f>C26*D26</f>
        <v>0</v>
      </c>
      <c r="F26" s="18"/>
      <c r="G26" s="17">
        <f>D26*F26</f>
        <v>0</v>
      </c>
      <c r="H26" s="2"/>
      <c r="I26" s="50"/>
      <c r="J26" s="50"/>
      <c r="K26" s="50"/>
      <c r="L26" s="50"/>
    </row>
    <row r="27" spans="1:12" ht="12.75" customHeight="1" x14ac:dyDescent="0.3">
      <c r="A27" s="20" t="s">
        <v>6</v>
      </c>
      <c r="B27" s="2"/>
      <c r="C27" s="21"/>
      <c r="D27" s="22"/>
      <c r="E27" s="23">
        <f>E7+E8+E9+E10+E11+E12+E13+E14+E15+E16+E17+E18+E19+E20+E21+E22+E23+E24+E25+E26</f>
        <v>0</v>
      </c>
      <c r="F27" s="22"/>
      <c r="G27" s="22"/>
      <c r="H27" s="2"/>
      <c r="I27" s="50"/>
      <c r="J27" s="50"/>
      <c r="K27" s="50"/>
      <c r="L27" s="50"/>
    </row>
    <row r="28" spans="1:12" ht="12.75" customHeight="1" x14ac:dyDescent="0.3">
      <c r="A28" s="24" t="s">
        <v>13</v>
      </c>
      <c r="B28" s="25"/>
      <c r="C28" s="21"/>
      <c r="D28" s="22"/>
      <c r="E28" s="2"/>
      <c r="F28" s="26"/>
      <c r="G28" s="27">
        <f>G7+G8+G9+G10+G11+G12+G13+G14+G15+G16+G17+G18+G19+G20+G21+G22+G23+G24+G25+G26</f>
        <v>0</v>
      </c>
      <c r="H28" s="2"/>
      <c r="I28" s="50"/>
      <c r="J28" s="50"/>
      <c r="K28" s="50"/>
      <c r="L28" s="50"/>
    </row>
    <row r="29" spans="1:12" ht="12.75" customHeight="1" x14ac:dyDescent="0.3">
      <c r="A29" s="28" t="s">
        <v>14</v>
      </c>
      <c r="B29" s="2"/>
      <c r="C29" s="21"/>
      <c r="D29" s="22"/>
      <c r="E29" s="29">
        <f>SUM(E27/B4)</f>
        <v>0</v>
      </c>
      <c r="F29" s="22"/>
      <c r="G29" s="22"/>
      <c r="H29" s="2"/>
      <c r="I29" s="50"/>
      <c r="J29" s="50"/>
      <c r="K29" s="50"/>
      <c r="L29" s="50"/>
    </row>
    <row r="30" spans="1:12" ht="12.75" customHeight="1" x14ac:dyDescent="0.3">
      <c r="A30" s="28" t="s">
        <v>15</v>
      </c>
      <c r="B30" s="30">
        <v>6</v>
      </c>
      <c r="C30" s="21"/>
      <c r="D30" s="22"/>
      <c r="E30" s="29">
        <f>E29*B30/100</f>
        <v>0</v>
      </c>
      <c r="F30" s="22"/>
      <c r="G30" s="22"/>
      <c r="H30" s="2"/>
      <c r="I30" s="50"/>
      <c r="J30" s="50"/>
      <c r="K30" s="50"/>
      <c r="L30" s="50"/>
    </row>
    <row r="31" spans="1:12" ht="12.75" customHeight="1" x14ac:dyDescent="0.3">
      <c r="A31" s="28" t="s">
        <v>16</v>
      </c>
      <c r="B31" s="2"/>
      <c r="C31" s="21"/>
      <c r="D31" s="22"/>
      <c r="E31" s="31">
        <f>SUM(E29:E30)</f>
        <v>0</v>
      </c>
      <c r="H31" s="2"/>
      <c r="I31" s="50"/>
      <c r="J31" s="50"/>
      <c r="K31" s="50"/>
      <c r="L31" s="50"/>
    </row>
    <row r="32" spans="1:12" ht="12.75" customHeight="1" x14ac:dyDescent="0.3">
      <c r="A32" s="32" t="s">
        <v>17</v>
      </c>
      <c r="B32" s="2"/>
      <c r="C32" s="21"/>
      <c r="D32" s="22"/>
      <c r="E32" s="22"/>
      <c r="F32" s="22"/>
      <c r="G32" s="27">
        <f>SUM(G28/B4)</f>
        <v>0</v>
      </c>
      <c r="H32" s="2"/>
      <c r="I32" s="50"/>
      <c r="J32" s="50"/>
      <c r="K32" s="50"/>
      <c r="L32" s="50"/>
    </row>
    <row r="33" spans="1:12" ht="12.75" customHeight="1" x14ac:dyDescent="0.3">
      <c r="A33" s="33" t="s">
        <v>18</v>
      </c>
      <c r="B33" s="30">
        <v>320</v>
      </c>
      <c r="C33" s="34">
        <f>(E31/100)*(320)</f>
        <v>0</v>
      </c>
      <c r="D33" s="22"/>
      <c r="E33" s="34">
        <f>E31+C33</f>
        <v>0</v>
      </c>
      <c r="F33" s="28" t="s">
        <v>19</v>
      </c>
      <c r="G33" s="35" t="e">
        <f>SUM(G32*100/E34/100)</f>
        <v>#DIV/0!</v>
      </c>
      <c r="H33" s="2"/>
      <c r="I33" s="50"/>
      <c r="J33" s="50"/>
      <c r="K33" s="50"/>
      <c r="L33" s="50"/>
    </row>
    <row r="34" spans="1:12" ht="16.2" thickBot="1" x14ac:dyDescent="0.35">
      <c r="A34" s="36" t="s">
        <v>20</v>
      </c>
      <c r="B34" s="30">
        <v>19</v>
      </c>
      <c r="C34" s="37">
        <f>(E33/100)*(19)</f>
        <v>0</v>
      </c>
      <c r="D34" s="22"/>
      <c r="E34" s="38">
        <f>E33+C34</f>
        <v>0</v>
      </c>
      <c r="F34" s="22"/>
      <c r="G34" s="22"/>
      <c r="H34" s="2"/>
      <c r="I34" s="50"/>
      <c r="J34" s="50"/>
      <c r="K34" s="50"/>
      <c r="L34" s="50"/>
    </row>
    <row r="35" spans="1:12" ht="16.5" customHeight="1" thickBot="1" x14ac:dyDescent="0.35">
      <c r="A35" s="39" t="s">
        <v>21</v>
      </c>
      <c r="B35" s="2"/>
      <c r="C35" s="21"/>
      <c r="D35" s="2"/>
      <c r="E35" s="40"/>
      <c r="F35" s="2"/>
      <c r="G35" s="2"/>
      <c r="H35" s="2"/>
      <c r="I35" s="50"/>
      <c r="J35" s="50"/>
      <c r="K35" s="50"/>
      <c r="L35" s="50"/>
    </row>
    <row r="36" spans="1:12" x14ac:dyDescent="0.3">
      <c r="A36" s="2"/>
      <c r="B36" s="2"/>
      <c r="C36" s="2"/>
      <c r="D36" s="2"/>
      <c r="E36" s="2"/>
      <c r="F36" s="2"/>
      <c r="G36" s="2"/>
      <c r="H36" s="2"/>
      <c r="I36" s="2"/>
      <c r="J36" s="3"/>
      <c r="K36" s="3"/>
      <c r="L36" s="3"/>
    </row>
    <row r="38" spans="1:12" x14ac:dyDescent="0.3">
      <c r="C38" s="19"/>
    </row>
  </sheetData>
  <mergeCells count="4">
    <mergeCell ref="A1:F1"/>
    <mergeCell ref="D4:G4"/>
    <mergeCell ref="I11:L12"/>
    <mergeCell ref="I13:L35"/>
  </mergeCells>
  <pageMargins left="0.7" right="0.7" top="0.78740157499999996" bottom="0.78740157499999996"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Breinl Celina</dc:creator>
  <cp:lastModifiedBy>Paulus Cornelia</cp:lastModifiedBy>
  <dcterms:created xsi:type="dcterms:W3CDTF">2022-06-20T11:26:33Z</dcterms:created>
  <dcterms:modified xsi:type="dcterms:W3CDTF">2022-11-30T13:41:03Z</dcterms:modified>
</cp:coreProperties>
</file>